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สรุป" sheetId="1" r:id="rId4"/>
  </sheets>
  <definedNames>
    <definedName name="_GoBack" localSheetId="0">สรุป!#REF!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ฟ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'สรุป'!$A$1:$J$69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<sst xmlns="http://schemas.openxmlformats.org/spreadsheetml/2006/main" uniqueCount="173">
  <si>
    <t xml:space="preserve">Provincial Energy Fact sheet : </t>
  </si>
  <si>
    <t>ทั่วประเทศ</t>
  </si>
  <si>
    <t>1. ข้อมูลทั่วไป</t>
  </si>
  <si>
    <t>ข้อมูล ณ สิ้นปี 2562</t>
  </si>
  <si>
    <t>จำนวนประชากร 66,558,935 คน</t>
  </si>
  <si>
    <t>จำนวนครัวเรือนในจังหวัด 26,713,936 ครัวเรือน</t>
  </si>
  <si>
    <t>จำนวนครัวเรือนที่ไม่มีไฟฟ้าใช้ 59,255 ครัวเรือน</t>
  </si>
  <si>
    <t>จำนวน อส.พน.28,126 คน</t>
  </si>
  <si>
    <t>GPP 16,898,086.00 ล้านบาท (ข้อมูล ณ สิ้นปี 2562)</t>
  </si>
  <si>
    <t>Demand</t>
  </si>
  <si>
    <t>Supply</t>
  </si>
  <si>
    <t>2. ปริมาณการใช้พลังงานเชิงพาณิชย์ (ข้อมูล ณ สิ้นปี 2562)</t>
  </si>
  <si>
    <t>6. โครงสร้างพื้นฐานด้านพลังงาน</t>
  </si>
  <si>
    <t>กำลังผลิตติดตั้ง (MW)</t>
  </si>
  <si>
    <t>ปริมาณการใช้
(หน่วยกายภาพ)</t>
  </si>
  <si>
    <t>ปริมาณการใช้ (ktoe/ปี)</t>
  </si>
  <si>
    <t xml:space="preserve">(ข้อมูล ณ สิ้นปี 2562) </t>
  </si>
  <si>
    <t>ไฟฟ้า</t>
  </si>
  <si>
    <t>188,749,420,070.40  kWh/ปี</t>
  </si>
  <si>
    <t>16,101.85</t>
  </si>
  <si>
    <t>กฟผ. 47 แห่ง</t>
  </si>
  <si>
    <t>15,849.88</t>
  </si>
  <si>
    <t>น้ำมันเบนซิน</t>
  </si>
  <si>
    <t>32,303,212.10  ลิตร/วัน</t>
  </si>
  <si>
    <t>8,795.51</t>
  </si>
  <si>
    <t>กฟภ. 2 แห่ง</t>
  </si>
  <si>
    <t>น้ำมันดีเซล</t>
  </si>
  <si>
    <t>64,260,769.36  ลิตร/วัน</t>
  </si>
  <si>
    <t>20,242.60</t>
  </si>
  <si>
    <t>IPP 18 แห่ง</t>
  </si>
  <si>
    <t>16,474.52</t>
  </si>
  <si>
    <t>LPG</t>
  </si>
  <si>
    <t>10,407,909.68  กิโลกรัม/วัน</t>
  </si>
  <si>
    <t>4,521.76</t>
  </si>
  <si>
    <t>SPP 154 แห่ง</t>
  </si>
  <si>
    <t>13,830.52</t>
  </si>
  <si>
    <t>NGV</t>
  </si>
  <si>
    <t>5,374.00  ตัน/วัน</t>
  </si>
  <si>
    <t>1,943.34</t>
  </si>
  <si>
    <t>VSPP 992 แห่ง</t>
  </si>
  <si>
    <t>5,244.25</t>
  </si>
  <si>
    <t>รวม</t>
  </si>
  <si>
    <t>51,605.05</t>
  </si>
  <si>
    <t>51,401.47</t>
  </si>
  <si>
    <t>3. ปริมาณการใช้พลังไฟฟ้าสูงสุด (ข้อมูล ณ สิ้นปี 2562)</t>
  </si>
  <si>
    <t>ท่อก๊าซ 110 เส้น</t>
  </si>
  <si>
    <t>ความยาวรวม 2,119 กิโลเมตร</t>
  </si>
  <si>
    <t>ปริมาณการใช้ (kWh/ปี)</t>
  </si>
  <si>
    <t>คลังน้ำมัน 186 แห่ง</t>
  </si>
  <si>
    <t>16,561,586,489 ลิตร</t>
  </si>
  <si>
    <t>ครัวเรือน</t>
  </si>
  <si>
    <t>49,201,904,964.00</t>
  </si>
  <si>
    <t>4,197.32</t>
  </si>
  <si>
    <t>โรงกลั่น 6 แห่ง</t>
  </si>
  <si>
    <t>กำลังการผลิต 1,229,000 บาร์เรล/วัน</t>
  </si>
  <si>
    <t>ธุรกิจ</t>
  </si>
  <si>
    <t>29,845,800,551.40</t>
  </si>
  <si>
    <t>2,546.09</t>
  </si>
  <si>
    <t>สถานีไฟฟ้าย่อยของ กฟผ.</t>
  </si>
  <si>
    <t>246 แห่ง</t>
  </si>
  <si>
    <t>อุตสาหกรรม</t>
  </si>
  <si>
    <t>107,682,729,223.00</t>
  </si>
  <si>
    <t>9,186.20</t>
  </si>
  <si>
    <t>จำนวนสถานีบริการเชื้อเพลิง (มาตรา 11)</t>
  </si>
  <si>
    <t>29,138 แห่ง</t>
  </si>
  <si>
    <t>เกษตรกรรม</t>
  </si>
  <si>
    <t>467,826,110.00</t>
  </si>
  <si>
    <t>จำนวนสถานีบริการก๊าซธรรมชาติ (NGV) (มาตรา 11)</t>
  </si>
  <si>
    <t>453 แห่ง</t>
  </si>
  <si>
    <t>อื่น ๆ</t>
  </si>
  <si>
    <t>1,414,847,222.00</t>
  </si>
  <si>
    <t>จำนวนสถานีบริการก๊าซ (LPG) (มาตรา 11)</t>
  </si>
  <si>
    <t>2,006 แห่ง</t>
  </si>
  <si>
    <t>188,613,108,070.40</t>
  </si>
  <si>
    <t>16,090.22</t>
  </si>
  <si>
    <t>7. โรงไฟฟ้าแยกรายเชื้อเพลิง</t>
  </si>
  <si>
    <t>กำลังการผลิตติดตั้ง (MW)</t>
  </si>
  <si>
    <t xml:space="preserve">4.จำนวนอาคารควบคุม (ตามกฎกระทรวงกำหนดอาคารประเภทควบคุมการใช้ พ.ศ. 2552) (ข้อมูล ณ สิ้นปี 2561) </t>
  </si>
  <si>
    <t>ปริมาณการใช้พลังงาน (ktoe/ปี)</t>
  </si>
  <si>
    <t>(ข้อมูล ณ สิ้นปี 2562)</t>
  </si>
  <si>
    <t>ก๊าซธรรมชาติ 105 แห่ง</t>
  </si>
  <si>
    <t>33,035.13</t>
  </si>
  <si>
    <t xml:space="preserve">ประเภทอาคารจำแนกตาม TSIC </t>
  </si>
  <si>
    <t>จำนวนแห่ง</t>
  </si>
  <si>
    <t>ความร้อน</t>
  </si>
  <si>
    <t>ถ่านหิน 16 แห่ง</t>
  </si>
  <si>
    <t>5,569.06</t>
  </si>
  <si>
    <t>โรงพยาบาล</t>
  </si>
  <si>
    <t>น้ำมัน 3 แห่ง</t>
  </si>
  <si>
    <t>โรงแรม</t>
  </si>
  <si>
    <t>แสงอาทิตย์ 567 แห่ง</t>
  </si>
  <si>
    <t>2,935.88</t>
  </si>
  <si>
    <t>ศูนย์การค้า</t>
  </si>
  <si>
    <t>พลังงานน้ำ 56 แห่ง</t>
  </si>
  <si>
    <t>4,074.31</t>
  </si>
  <si>
    <t>อาคารอื่น ๆ</t>
  </si>
  <si>
    <t>พลังงานลม 34 แห่ง</t>
  </si>
  <si>
    <t>1,523.21</t>
  </si>
  <si>
    <t>การไฟฟ้า</t>
  </si>
  <si>
    <t>ก๊าซชีวภาพ 180 แห่ง</t>
  </si>
  <si>
    <t>สถานศึกษา</t>
  </si>
  <si>
    <t>ชีวมวล 209 แห่ง</t>
  </si>
  <si>
    <t>3,162.86</t>
  </si>
  <si>
    <t>สำนักงาน</t>
  </si>
  <si>
    <t>ขยะ 42 แห่ง</t>
  </si>
  <si>
    <t>การประปา</t>
  </si>
  <si>
    <t>ความร้อนใต้พิภพ 1 แห่ง</t>
  </si>
  <si>
    <t>ฟาร์มปศุสัตว์</t>
  </si>
  <si>
    <t>รวม 1213 แห่ง</t>
  </si>
  <si>
    <t>kW</t>
  </si>
  <si>
    <t>kWh</t>
  </si>
  <si>
    <t xml:space="preserve">5. จำนวนโรงงานควบคุม (ตามประเภทโรงงานของ พ.ร.บ. โรงงาน 2535)
(ระบุที่มีทั้งหมดในจังหวัด) (ข้อมูล ณ สิ้นปี 2559) </t>
  </si>
  <si>
    <t>off grid (แสงอาทิตย์)</t>
  </si>
  <si>
    <t>3,845</t>
  </si>
  <si>
    <t>4,204,347</t>
  </si>
  <si>
    <t>off grid (อื่น ๆ)</t>
  </si>
  <si>
    <t>170,851</t>
  </si>
  <si>
    <t>1,200,804,337</t>
  </si>
  <si>
    <t xml:space="preserve">ประเภทโรงงานจำแนกตาม TSIC </t>
  </si>
  <si>
    <t>174,696</t>
  </si>
  <si>
    <t>1,205,008,684</t>
  </si>
  <si>
    <t>24,905.65</t>
  </si>
  <si>
    <t>9.ศักยภาพพลังงานทดแทน (ข้อมูล ณ สิ้นปี 2562)</t>
  </si>
  <si>
    <t>เคมี</t>
  </si>
  <si>
    <t>1,120.58</t>
  </si>
  <si>
    <t>7,736.95</t>
  </si>
  <si>
    <t>ประเภท</t>
  </si>
  <si>
    <t>ศักยภาพคงเหลือ (ktoe)</t>
  </si>
  <si>
    <t>ไม้</t>
  </si>
  <si>
    <t>1. พลังงานแสงอาทิตย์</t>
  </si>
  <si>
    <t>สิ่งทอ</t>
  </si>
  <si>
    <t>2. ก๊าซชีวภาพ</t>
  </si>
  <si>
    <t>อโลหะ</t>
  </si>
  <si>
    <t>1,106</t>
  </si>
  <si>
    <t>1,174.01</t>
  </si>
  <si>
    <t>4,403.53</t>
  </si>
  <si>
    <t>3. ขยะ</t>
  </si>
  <si>
    <t>อาหาร เครื่องดื่มและยาสูบ</t>
  </si>
  <si>
    <t>1,186</t>
  </si>
  <si>
    <t>16,305.32</t>
  </si>
  <si>
    <t>4. ชีวมวล</t>
  </si>
  <si>
    <t>อุตสาหกรรมการผลิตอื่นๆ</t>
  </si>
  <si>
    <t>5. เชื้อเพลิงชีวภาพของเหลว</t>
  </si>
  <si>
    <t>กระดาษ</t>
  </si>
  <si>
    <t>1,507.78</t>
  </si>
  <si>
    <t>8. ศักยภาพอนุรักษ์พลังงาน (ข้อมูล ณ สิ้นปี 2560)</t>
  </si>
  <si>
    <t>ปริมาณ (toe)</t>
  </si>
  <si>
    <t>ก๊าซ</t>
  </si>
  <si>
    <t>1,199.20</t>
  </si>
  <si>
    <t>โรงงานอุตสาหกรรม</t>
  </si>
  <si>
    <t>14,337.73</t>
  </si>
  <si>
    <t>อาคารธุรกิจ</t>
  </si>
  <si>
    <t>13,764.60</t>
  </si>
  <si>
    <t>ผลิตภัณฑ์โลหะ เครื่องจักรและอุปกรณ์</t>
  </si>
  <si>
    <t>1,060</t>
  </si>
  <si>
    <t>โลหะมูลฐาน</t>
  </si>
  <si>
    <t>28,738.37</t>
  </si>
  <si>
    <t>หิน กรวด ดิน ทราย</t>
  </si>
  <si>
    <t>10. โครงการด้านพลังงานทดแทน และอนุรักษ์พลังงานที่ดำเนินการ</t>
  </si>
  <si>
    <t>58,381.28</t>
  </si>
  <si>
    <t>โครงการพลังงานทดแทน</t>
  </si>
  <si>
    <t>จำนวนโครงการ</t>
  </si>
  <si>
    <t>ปริมาณการใช้พลังงานทดแทน (toe/ปี)</t>
  </si>
  <si>
    <t>โครงการเชื้อเพลิงชีวมวลทดแทนการใช้ก๊าซหุงต้ม</t>
  </si>
  <si>
    <t>โครงการผลิตก๊าซชีวภาพ</t>
  </si>
  <si>
    <t>โครงการผลิตไฟฟ้าจากพลังงานทดแทน</t>
  </si>
  <si>
    <t>โครงการอบแห้งพลังงานแสงอาทิตย์</t>
  </si>
  <si>
    <t>โครงการอนุรักษ์พลังงาน</t>
  </si>
  <si>
    <t>ปริมาณการลดใช้พลังงาน (toe/ปี)</t>
  </si>
  <si>
    <t>โครงการลดการใช้พลังงานไฟฟ้า</t>
  </si>
  <si>
    <t>โครงการลดการใช้ก๊าซหุงต้ม</t>
  </si>
  <si>
    <t>โครงการลดการใช้น้ำมันเชื้อเพลิง</t>
  </si>
  <si>
    <t xml:space="preserve">5. จำนวนโรงงานควบคุม (ตามประเภทโรงงานของ พ.ร.บ. โรงงาน 2535) (ข้อมูล ณ สิ้นปี 2561) </t>
  </si>
</sst>
</file>

<file path=xl/styles.xml><?xml version="1.0" encoding="utf-8"?>
<styleSheet xmlns="http://schemas.openxmlformats.org/spreadsheetml/2006/main" xml:space="preserve">
  <numFmts count="5">
    <numFmt numFmtId="164" formatCode="_(* #,##0.00_);_(* \(#,##0.00\);_(* &quot;-&quot;??_);_(@_)"/>
    <numFmt numFmtId="165" formatCode="_-* #,##0.00_-;\-* #,##0.00_-;_-* &quot;-&quot;??_-;_-@_-"/>
    <numFmt numFmtId="166" formatCode="_-* #,##0.0000_-;\-* #,##0.0000_-;_-* &quot;-&quot;??_-;_-@_-"/>
    <numFmt numFmtId="167" formatCode="_-* #,##0_-;\-* #,##0_-;_-* &quot;-&quot;??_-;_-@_-"/>
    <numFmt numFmtId="168" formatCode="_(* #,##0.0000_);_(* \(#,##0.0000\);_(* &quot;-&quot;??_);_(@_)"/>
  </numFmts>
  <fonts count="8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8"/>
      <color rgb="FF000000"/>
      <name val="TH SarabunPSK"/>
    </font>
    <font>
      <b val="1"/>
      <i val="0"/>
      <strike val="0"/>
      <u val="none"/>
      <sz val="18"/>
      <color rgb="FF000000"/>
      <name val="TH SarabunPSK"/>
    </font>
    <font>
      <b val="0"/>
      <i val="0"/>
      <strike val="0"/>
      <u val="none"/>
      <sz val="22"/>
      <color rgb="FF000000"/>
      <name val="TH SarabunPSK"/>
    </font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000000"/>
      <name val="TH SarabunPSK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2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E7E6E6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64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2" numFmtId="0" fillId="2" borderId="2" applyFont="1" applyNumberFormat="0" applyFill="1" applyBorder="1" applyAlignment="1">
      <alignment vertical="bottom" textRotation="0" wrapText="tru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4" applyFont="1" applyNumberFormat="0" applyFill="1" applyBorder="1" applyAlignment="1">
      <alignment vertical="bottom" textRotation="0" wrapText="true" shrinkToFit="false"/>
    </xf>
    <xf xfId="0" fontId="1" numFmtId="0" fillId="0" borderId="4" applyFont="1" applyNumberFormat="0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0" fillId="0" borderId="6" applyFont="1" applyNumberFormat="0" applyFill="0" applyBorder="1" applyAlignment="1">
      <alignment vertical="bottom" textRotation="0" wrapText="true" shrinkToFit="false"/>
    </xf>
    <xf xfId="0" fontId="1" numFmtId="164" fillId="0" borderId="1" applyFont="1" applyNumberFormat="1" applyFill="0" applyBorder="1" applyAlignment="1">
      <alignment horizontal="left" vertical="bottom" textRotation="0" wrapText="true" shrinkToFit="false"/>
    </xf>
    <xf xfId="0" fontId="2" numFmtId="0" fillId="2" borderId="3" applyFont="1" applyNumberFormat="0" applyFill="1" applyBorder="1" applyAlignment="1">
      <alignment vertical="bottom" textRotation="0" wrapText="true" shrinkToFit="false"/>
    </xf>
    <xf xfId="0" fontId="1" numFmtId="165" fillId="0" borderId="1" applyFont="1" applyNumberFormat="1" applyFill="0" applyBorder="1" applyAlignment="1">
      <alignment horizontal="center" vertical="bottom" textRotation="0" wrapText="true" shrinkToFit="false"/>
    </xf>
    <xf xfId="0" fontId="1" numFmtId="0" fillId="0" borderId="7" applyFont="1" applyNumberFormat="0" applyFill="0" applyBorder="1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0"/>
    <xf xfId="0" fontId="1" numFmtId="0" fillId="3" borderId="6" applyFont="1" applyNumberFormat="0" applyFill="1" applyBorder="1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2" numFmtId="0" fillId="2" borderId="6" applyFont="1" applyNumberFormat="0" applyFill="1" applyBorder="1" applyAlignment="1">
      <alignment horizontal="left" vertical="bottom" textRotation="0" wrapText="true" shrinkToFit="false"/>
    </xf>
    <xf xfId="0" fontId="2" numFmtId="166" fillId="0" borderId="0" applyFont="1" applyNumberFormat="1" applyFill="0" applyBorder="0" applyAlignment="1">
      <alignment vertical="bottom" textRotation="0" wrapText="true" shrinkToFit="false"/>
    </xf>
    <xf xfId="0" fontId="2" numFmtId="0" fillId="2" borderId="8" applyFont="1" applyNumberFormat="0" applyFill="1" applyBorder="1" applyAlignment="1">
      <alignment vertical="bottom" textRotation="0" wrapText="true" shrinkToFit="false"/>
    </xf>
    <xf xfId="0" fontId="2" numFmtId="0" fillId="2" borderId="8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4" numFmtId="0" fillId="4" borderId="1" applyFont="1" applyNumberFormat="0" applyFill="1" applyBorder="1" applyAlignment="1">
      <alignment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center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false" shrinkToFit="false"/>
    </xf>
    <xf xfId="0" fontId="1" numFmtId="165" fillId="0" borderId="1" applyFont="1" applyNumberFormat="1" applyFill="0" applyBorder="1" applyAlignment="0"/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1" applyFont="1" applyNumberFormat="0" applyFill="1" applyBorder="1" applyAlignment="1">
      <alignment vertical="bottom" textRotation="0" wrapText="true" shrinkToFit="false"/>
    </xf>
    <xf xfId="0" fontId="2" numFmtId="0" fillId="5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5" borderId="1" applyFont="1" applyNumberFormat="0" applyFill="1" applyBorder="1" applyAlignment="1">
      <alignment horizontal="center" vertical="center" textRotation="0" wrapText="true" shrinkToFit="false"/>
    </xf>
    <xf xfId="0" fontId="2" numFmtId="0" fillId="0" borderId="3" applyFont="1" applyNumberFormat="0" applyFill="0" applyBorder="1" applyAlignment="1">
      <alignment horizontal="right" vertical="bottom" textRotation="0" wrapText="tru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1" numFmtId="165" fillId="0" borderId="0" applyFont="1" applyNumberFormat="1" applyFill="0" applyBorder="0" applyAlignment="1">
      <alignment vertical="bottom" textRotation="0" wrapText="true" shrinkToFit="false"/>
    </xf>
    <xf xfId="0" fontId="1" numFmtId="2" fillId="0" borderId="0" applyFont="1" applyNumberFormat="1" applyFill="0" applyBorder="0" applyAlignment="1">
      <alignment vertical="bottom" textRotation="0" wrapText="true" shrinkToFit="false"/>
    </xf>
    <xf xfId="0" fontId="1" numFmtId="0" fillId="0" borderId="3" applyFont="1" applyNumberFormat="0" applyFill="0" applyBorder="1" applyAlignment="1">
      <alignment vertical="center" textRotation="0" wrapText="true" shrinkToFit="false"/>
    </xf>
    <xf xfId="0" fontId="1" numFmtId="165" fillId="0" borderId="3" applyFont="1" applyNumberFormat="1" applyFill="0" applyBorder="1" applyAlignment="1">
      <alignment horizontal="center" vertical="bottom" textRotation="0" wrapText="true" shrinkToFit="false"/>
    </xf>
    <xf xfId="0" fontId="1" numFmtId="0" fillId="0" borderId="9" applyFont="1" applyNumberFormat="0" applyFill="0" applyBorder="1" applyAlignment="1">
      <alignment vertical="bottom" textRotation="0" wrapText="true" shrinkToFit="false"/>
    </xf>
    <xf xfId="0" fontId="2" numFmtId="0" fillId="0" borderId="9" applyFont="1" applyNumberFormat="0" applyFill="0" applyBorder="1" applyAlignment="1">
      <alignment horizontal="right" vertical="bottom" textRotation="0" wrapText="true" shrinkToFit="false"/>
    </xf>
    <xf xfId="0" fontId="2" numFmtId="0" fillId="5" borderId="9" applyFont="1" applyNumberFormat="0" applyFill="1" applyBorder="1" applyAlignment="1">
      <alignment vertical="bottom" textRotation="0" wrapText="true" shrinkToFit="false"/>
    </xf>
    <xf xfId="0" fontId="1" numFmtId="167" fillId="0" borderId="0" applyFont="1" applyNumberFormat="1" applyFill="0" applyBorder="0" applyAlignment="1">
      <alignment vertical="bottom" textRotation="0" wrapText="true" shrinkToFit="false"/>
    </xf>
    <xf xfId="0" fontId="1" numFmtId="165" fillId="0" borderId="0" applyFont="1" applyNumberFormat="1" applyFill="0" applyBorder="0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1" numFmtId="167" fillId="0" borderId="0" applyFont="1" applyNumberFormat="1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vertical="bottom" textRotation="0" wrapText="true" shrinkToFit="false"/>
    </xf>
    <xf xfId="0" fontId="2" numFmtId="0" fillId="0" borderId="1" applyFont="1" applyNumberFormat="0" applyFill="0" applyBorder="1" applyAlignment="1">
      <alignment vertical="bottom" textRotation="0" wrapText="true" shrinkToFit="false"/>
    </xf>
    <xf xfId="0" fontId="6" numFmtId="0" fillId="0" borderId="0" applyFont="1" applyNumberFormat="0" applyFill="0" applyBorder="0" applyAlignment="1">
      <alignment vertical="bottom" textRotation="0" wrapText="true" shrinkToFit="false"/>
    </xf>
    <xf xfId="0" fontId="3" numFmtId="164" fillId="0" borderId="0" applyFont="1" applyNumberFormat="1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vertical="bottom" textRotation="0" wrapText="true" shrinkToFit="false"/>
    </xf>
    <xf xfId="0" fontId="2" numFmtId="0" fillId="2" borderId="6" applyFont="1" applyNumberFormat="0" applyFill="1" applyBorder="1" applyAlignment="1">
      <alignment vertical="bottom" textRotation="0" wrapText="true" shrinkToFit="false"/>
    </xf>
    <xf xfId="0" fontId="1" numFmtId="0" fillId="2" borderId="7" applyFont="1" applyNumberFormat="0" applyFill="1" applyBorder="1" applyAlignment="1">
      <alignment vertical="bottom" textRotation="0" wrapText="true" shrinkToFit="false"/>
    </xf>
    <xf xfId="0" fontId="1" numFmtId="0" fillId="2" borderId="9" applyFont="1" applyNumberFormat="0" applyFill="1" applyBorder="1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4" fillId="0" borderId="1" applyFont="1" applyNumberFormat="1" applyFill="0" applyBorder="1" applyAlignment="1">
      <alignment horizontal="right" vertical="center" textRotation="0" wrapText="true" shrinkToFit="false"/>
    </xf>
    <xf xfId="0" fontId="1" numFmtId="4" fillId="0" borderId="1" applyFont="1" applyNumberFormat="1" applyFill="0" applyBorder="1" applyAlignment="1">
      <alignment horizontal="right" vertical="top" textRotation="0" wrapText="true" shrinkToFit="false"/>
    </xf>
    <xf xfId="0" fontId="1" numFmtId="0" fillId="0" borderId="3" applyFont="1" applyNumberFormat="0" applyFill="0" applyBorder="1" applyAlignment="1">
      <alignment horizontal="right" vertical="top" textRotation="0" wrapText="true" shrinkToFit="false"/>
    </xf>
    <xf xfId="0" fontId="3" numFmtId="0" fillId="0" borderId="0" applyFont="1" applyNumberFormat="0" applyFill="0" applyBorder="0" applyAlignment="0"/>
    <xf xfId="0" fontId="1" numFmtId="0" fillId="0" borderId="10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top" textRotation="0" wrapText="true" shrinkToFit="false"/>
    </xf>
    <xf xfId="0" fontId="1" numFmtId="166" fillId="0" borderId="0" applyFont="1" applyNumberFormat="1" applyFill="0" applyBorder="0" applyAlignment="1">
      <alignment vertical="bottom" textRotation="0" wrapText="true" shrinkToFit="false"/>
    </xf>
    <xf xfId="0" fontId="1" numFmtId="167" fillId="0" borderId="0" applyFont="1" applyNumberFormat="1" applyFill="0" applyBorder="0" applyAlignment="1">
      <alignment vertical="bottom" textRotation="0" wrapText="true" shrinkToFit="false"/>
    </xf>
    <xf xfId="0" fontId="1" numFmtId="168" fillId="0" borderId="0" applyFont="1" applyNumberFormat="1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0"/>
    <xf xfId="0" fontId="2" numFmtId="2" fillId="0" borderId="3" applyFont="1" applyNumberFormat="1" applyFill="0" applyBorder="1" applyAlignment="1">
      <alignment horizontal="right" vertical="bottom" textRotation="0" wrapText="true" shrinkToFit="false"/>
    </xf>
    <xf xfId="0" fontId="2" numFmtId="0" fillId="3" borderId="1" applyFont="1" applyNumberFormat="0" applyFill="1" applyBorder="1" applyAlignment="1">
      <alignment horizontal="right" vertical="bottom" textRotation="0" wrapText="true" shrinkToFit="false"/>
    </xf>
    <xf xfId="0" fontId="2" numFmtId="166" fillId="3" borderId="1" applyFont="1" applyNumberFormat="1" applyFill="1" applyBorder="1" applyAlignment="1">
      <alignment horizontal="right" vertical="bottom" textRotation="0" wrapText="true" shrinkToFit="false"/>
    </xf>
    <xf xfId="0" fontId="2" numFmtId="0" fillId="3" borderId="3" applyFont="1" applyNumberFormat="0" applyFill="1" applyBorder="1" applyAlignment="1">
      <alignment horizontal="right" vertical="bottom" textRotation="0" wrapText="true" shrinkToFit="false"/>
    </xf>
    <xf xfId="0" fontId="2" numFmtId="165" fillId="3" borderId="6" applyFont="1" applyNumberFormat="1" applyFill="1" applyBorder="1" applyAlignment="1">
      <alignment vertical="bottom" textRotation="0" wrapText="true" shrinkToFit="false"/>
    </xf>
    <xf xfId="0" fontId="2" numFmtId="165" fillId="3" borderId="1" applyFont="1" applyNumberFormat="1" applyFill="1" applyBorder="1" applyAlignment="1">
      <alignment vertical="bottom" textRotation="0" wrapText="true" shrinkToFit="false"/>
    </xf>
    <xf xfId="0" fontId="2" numFmtId="165" fillId="3" borderId="3" applyFont="1" applyNumberFormat="1" applyFill="1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center" textRotation="0" wrapText="true" shrinkToFit="false"/>
    </xf>
    <xf xfId="0" fontId="1" numFmtId="0" fillId="0" borderId="7" applyFont="1" applyNumberFormat="0" applyFill="0" applyBorder="1" applyAlignment="1">
      <alignment horizontal="left" vertical="center" textRotation="0" wrapText="true" shrinkToFit="false"/>
    </xf>
    <xf xfId="0" fontId="1" numFmtId="0" fillId="0" borderId="9" applyFont="1" applyNumberFormat="0" applyFill="0" applyBorder="1" applyAlignment="1">
      <alignment horizontal="left" vertical="center" textRotation="0" wrapText="true" shrinkToFit="false"/>
    </xf>
    <xf xfId="0" fontId="2" numFmtId="0" fillId="2" borderId="6" applyFont="1" applyNumberFormat="0" applyFill="1" applyBorder="1" applyAlignment="1">
      <alignment horizontal="left" vertical="bottom" textRotation="0" wrapText="true" shrinkToFit="false"/>
    </xf>
    <xf xfId="0" fontId="2" numFmtId="0" fillId="2" borderId="7" applyFont="1" applyNumberFormat="0" applyFill="1" applyBorder="1" applyAlignment="1">
      <alignment horizontal="left" vertical="bottom" textRotation="0" wrapText="true" shrinkToFit="false"/>
    </xf>
    <xf xfId="0" fontId="2" numFmtId="0" fillId="2" borderId="9" applyFont="1" applyNumberFormat="0" applyFill="1" applyBorder="1" applyAlignment="1">
      <alignment horizontal="lef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top" textRotation="0" wrapText="true" shrinkToFit="false"/>
    </xf>
    <xf xfId="0" fontId="1" numFmtId="0" fillId="0" borderId="7" applyFont="1" applyNumberFormat="0" applyFill="0" applyBorder="1" applyAlignment="1">
      <alignment horizontal="left" vertical="top" textRotation="0" wrapText="true" shrinkToFit="false"/>
    </xf>
    <xf xfId="0" fontId="1" numFmtId="0" fillId="0" borderId="9" applyFont="1" applyNumberFormat="0" applyFill="0" applyBorder="1" applyAlignment="1">
      <alignment horizontal="left" vertical="top" textRotation="0" wrapText="true" shrinkToFit="false"/>
    </xf>
    <xf xfId="0" fontId="2" numFmtId="0" fillId="0" borderId="7" applyFont="1" applyNumberFormat="0" applyFill="0" applyBorder="1" applyAlignment="1">
      <alignment horizontal="right" vertical="bottom" textRotation="0" wrapText="true" shrinkToFit="false"/>
    </xf>
    <xf xfId="0" fontId="2" numFmtId="0" fillId="0" borderId="9" applyFont="1" applyNumberFormat="0" applyFill="0" applyBorder="1" applyAlignment="1">
      <alignment horizontal="right" vertical="bottom" textRotation="0" wrapText="true" shrinkToFit="false"/>
    </xf>
    <xf xfId="0" fontId="2" numFmtId="0" fillId="4" borderId="6" applyFont="1" applyNumberFormat="0" applyFill="1" applyBorder="1" applyAlignment="1">
      <alignment horizontal="left" vertical="center" textRotation="0" wrapText="true" shrinkToFit="false"/>
    </xf>
    <xf xfId="0" fontId="2" numFmtId="0" fillId="4" borderId="7" applyFont="1" applyNumberFormat="0" applyFill="1" applyBorder="1" applyAlignment="1">
      <alignment horizontal="left" vertical="center" textRotation="0" wrapText="true" shrinkToFit="false"/>
    </xf>
    <xf xfId="0" fontId="2" numFmtId="0" fillId="4" borderId="9" applyFont="1" applyNumberFormat="0" applyFill="1" applyBorder="1" applyAlignment="1">
      <alignment horizontal="left" vertical="center" textRotation="0" wrapText="true" shrinkToFit="false"/>
    </xf>
    <xf xfId="0" fontId="2" numFmtId="0" fillId="4" borderId="6" applyFont="1" applyNumberFormat="0" applyFill="1" applyBorder="1" applyAlignment="1">
      <alignment horizontal="left" vertical="bottom" textRotation="0" wrapText="true" shrinkToFit="false"/>
    </xf>
    <xf xfId="0" fontId="2" numFmtId="0" fillId="4" borderId="7" applyFont="1" applyNumberFormat="0" applyFill="1" applyBorder="1" applyAlignment="1">
      <alignment horizontal="left" vertical="bottom" textRotation="0" wrapText="true" shrinkToFit="false"/>
    </xf>
    <xf xfId="0" fontId="2" numFmtId="0" fillId="4" borderId="9" applyFont="1" applyNumberFormat="0" applyFill="1" applyBorder="1" applyAlignment="1">
      <alignment horizontal="left" vertical="bottom" textRotation="0" wrapText="true" shrinkToFit="false"/>
    </xf>
    <xf xfId="0" fontId="1" numFmtId="167" fillId="0" borderId="1" applyFont="1" applyNumberFormat="1" applyFill="0" applyBorder="1" applyAlignment="1">
      <alignment horizontal="center" vertical="bottom" textRotation="0" wrapText="true" shrinkToFit="false"/>
    </xf>
    <xf xfId="0" fontId="7" numFmtId="0" fillId="0" borderId="11" applyFont="1" applyNumberFormat="0" applyFill="0" applyBorder="1" applyAlignment="1">
      <alignment horizontal="center" vertical="bottom" textRotation="0" wrapText="false" shrinkToFit="false"/>
    </xf>
    <xf xfId="0" fontId="5" numFmtId="0" fillId="0" borderId="11" applyFont="1" applyNumberFormat="0" applyFill="0" applyBorder="1" applyAlignment="1">
      <alignment horizontal="left" vertical="bottom" textRotation="0" wrapText="true" shrinkToFit="false"/>
    </xf>
    <xf xfId="0" fontId="1" numFmtId="165" fillId="0" borderId="6" applyFont="1" applyNumberFormat="1" applyFill="0" applyBorder="1" applyAlignment="1">
      <alignment horizontal="left" vertical="bottom" textRotation="0" wrapText="true" shrinkToFit="false"/>
    </xf>
    <xf xfId="0" fontId="1" numFmtId="165" fillId="0" borderId="7" applyFont="1" applyNumberFormat="1" applyFill="0" applyBorder="1" applyAlignment="1">
      <alignment horizontal="left" vertical="bottom" textRotation="0" wrapText="true" shrinkToFit="false"/>
    </xf>
    <xf xfId="0" fontId="1" numFmtId="0" fillId="0" borderId="7" applyFont="1" applyNumberFormat="0" applyFill="0" applyBorder="1" applyAlignment="1">
      <alignment horizontal="center" vertical="bottom" textRotation="0" wrapText="true" shrinkToFit="false"/>
    </xf>
    <xf xfId="0" fontId="1" numFmtId="0" fillId="0" borderId="9" applyFont="1" applyNumberFormat="0" applyFill="0" applyBorder="1" applyAlignment="1">
      <alignment horizontal="center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bottom" textRotation="0" wrapText="true" shrinkToFit="false"/>
    </xf>
    <xf xfId="0" fontId="1" numFmtId="0" fillId="0" borderId="7" applyFont="1" applyNumberFormat="0" applyFill="0" applyBorder="1" applyAlignment="1">
      <alignment horizontal="left" vertical="bottom" textRotation="0" wrapText="true" shrinkToFit="false"/>
    </xf>
    <xf xfId="0" fontId="1" numFmtId="0" fillId="0" borderId="9" applyFont="1" applyNumberFormat="0" applyFill="0" applyBorder="1" applyAlignment="1">
      <alignment horizontal="left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1" numFmtId="0" fillId="0" borderId="6" applyFont="1" applyNumberFormat="0" applyFill="0" applyBorder="1" applyAlignment="1">
      <alignment horizontal="right" vertical="bottom" textRotation="0" wrapText="true" shrinkToFit="false"/>
    </xf>
    <xf xfId="0" fontId="1" numFmtId="0" fillId="0" borderId="9" applyFont="1" applyNumberFormat="0" applyFill="0" applyBorder="1" applyAlignment="1">
      <alignment horizontal="right" vertical="bottom" textRotation="0" wrapText="true" shrinkToFit="false"/>
    </xf>
    <xf xfId="0" fontId="1" numFmtId="165" fillId="0" borderId="6" applyFont="1" applyNumberFormat="1" applyFill="0" applyBorder="1" applyAlignment="1">
      <alignment horizontal="right" vertical="bottom" textRotation="0" wrapText="true" shrinkToFit="false"/>
    </xf>
    <xf xfId="0" fontId="1" numFmtId="165" fillId="0" borderId="9" applyFont="1" applyNumberFormat="1" applyFill="0" applyBorder="1" applyAlignment="1">
      <alignment horizontal="right" vertical="bottom" textRotation="0" wrapText="true" shrinkToFit="false"/>
    </xf>
    <xf xfId="0" fontId="1" numFmtId="0" fillId="0" borderId="7" applyFont="1" applyNumberFormat="0" applyFill="0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bottom" textRotation="0" wrapText="true" shrinkToFit="false"/>
    </xf>
    <xf xfId="0" fontId="1" numFmtId="0" fillId="0" borderId="7" applyFont="1" applyNumberFormat="0" applyFill="0" applyBorder="1" applyAlignment="1">
      <alignment horizontal="left" vertical="bottom" textRotation="0" wrapText="true" shrinkToFit="false"/>
    </xf>
    <xf xfId="0" fontId="1" numFmtId="0" fillId="0" borderId="9" applyFont="1" applyNumberFormat="0" applyFill="0" applyBorder="1" applyAlignment="1">
      <alignment horizontal="left" vertical="bottom" textRotation="0" wrapText="true" shrinkToFit="false"/>
    </xf>
    <xf xfId="0" fontId="5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justify" vertical="bottom" textRotation="0" wrapText="true" shrinkToFit="false"/>
    </xf>
    <xf xfId="0" fontId="2" numFmtId="0" fillId="2" borderId="6" applyFont="1" applyNumberFormat="0" applyFill="1" applyBorder="1" applyAlignment="1">
      <alignment horizontal="center" vertical="bottom" textRotation="0" wrapText="true" shrinkToFit="false"/>
    </xf>
    <xf xfId="0" fontId="2" numFmtId="0" fillId="2" borderId="9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2" numFmtId="0" fillId="2" borderId="12" applyFont="1" applyNumberFormat="0" applyFill="1" applyBorder="1" applyAlignment="1">
      <alignment horizontal="center" vertical="center" textRotation="0" wrapText="true" shrinkToFit="false"/>
    </xf>
    <xf xfId="0" fontId="2" numFmtId="0" fillId="2" borderId="13" applyFont="1" applyNumberFormat="0" applyFill="1" applyBorder="1" applyAlignment="1">
      <alignment horizontal="center" vertical="center" textRotation="0" wrapText="true" shrinkToFit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11" applyFont="1" applyNumberFormat="0" applyFill="1" applyBorder="1" applyAlignment="1">
      <alignment horizontal="center" vertical="center" textRotation="0" wrapText="true" shrinkToFit="false"/>
    </xf>
    <xf xfId="0" fontId="2" numFmtId="0" fillId="2" borderId="14" applyFont="1" applyNumberFormat="0" applyFill="1" applyBorder="1" applyAlignment="1">
      <alignment horizontal="center" vertical="center" textRotation="0" wrapText="true" shrinkToFit="false"/>
    </xf>
    <xf xfId="0" fontId="2" numFmtId="166" fillId="3" borderId="2" applyFont="1" applyNumberFormat="1" applyFill="1" applyBorder="1" applyAlignment="1">
      <alignment horizontal="right" vertical="bottom" textRotation="0" wrapText="true" shrinkToFit="false"/>
    </xf>
    <xf xfId="0" fontId="2" numFmtId="166" fillId="3" borderId="12" applyFont="1" applyNumberFormat="1" applyFill="1" applyBorder="1" applyAlignment="1">
      <alignment horizontal="right" vertical="bottom" textRotation="0" wrapText="true" shrinkToFit="false"/>
    </xf>
    <xf xfId="0" fontId="2" numFmtId="166" fillId="3" borderId="6" applyFont="1" applyNumberFormat="1" applyFill="1" applyBorder="1" applyAlignment="1">
      <alignment horizontal="right" vertical="bottom" textRotation="0" wrapText="true" shrinkToFit="false"/>
    </xf>
    <xf xfId="0" fontId="2" numFmtId="166" fillId="3" borderId="9" applyFont="1" applyNumberFormat="1" applyFill="1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2" borderId="15" applyFont="1" applyNumberFormat="0" applyFill="1" applyBorder="1" applyAlignment="1">
      <alignment horizontal="center" vertical="center" textRotation="0" wrapText="true" shrinkToFit="false"/>
    </xf>
    <xf xfId="0" fontId="2" numFmtId="0" fillId="2" borderId="0" applyFont="1" applyNumberFormat="0" applyFill="1" applyBorder="0" applyAlignment="1">
      <alignment horizontal="center" vertical="center" textRotation="0" wrapText="true" shrinkToFit="false"/>
    </xf>
    <xf xfId="0" fontId="2" numFmtId="0" fillId="2" borderId="10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left" vertical="bottom" textRotation="0" wrapText="true" shrinkToFit="false"/>
    </xf>
    <xf xfId="0" fontId="2" numFmtId="0" fillId="2" borderId="12" applyFont="1" applyNumberFormat="0" applyFill="1" applyBorder="1" applyAlignment="1">
      <alignment horizontal="left" vertical="bottom" textRotation="0" wrapText="true" shrinkToFit="false"/>
    </xf>
    <xf xfId="0" fontId="2" numFmtId="0" fillId="2" borderId="13" applyFont="1" applyNumberFormat="0" applyFill="1" applyBorder="1" applyAlignment="1">
      <alignment horizontal="left" vertical="bottom" textRotation="0" wrapText="true" shrinkToFit="false"/>
    </xf>
    <xf xfId="0" fontId="2" numFmtId="0" fillId="2" borderId="4" applyFont="1" applyNumberFormat="0" applyFill="1" applyBorder="1" applyAlignment="1">
      <alignment horizontal="left" vertical="bottom" textRotation="0" wrapText="true" shrinkToFit="false"/>
    </xf>
    <xf xfId="0" fontId="2" numFmtId="0" fillId="2" borderId="11" applyFont="1" applyNumberFormat="0" applyFill="1" applyBorder="1" applyAlignment="1">
      <alignment horizontal="left" vertical="bottom" textRotation="0" wrapText="true" shrinkToFit="false"/>
    </xf>
    <xf xfId="0" fontId="2" numFmtId="0" fillId="2" borderId="14" applyFont="1" applyNumberFormat="0" applyFill="1" applyBorder="1" applyAlignment="1">
      <alignment horizontal="left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13" applyFont="1" applyNumberFormat="0" applyFill="1" applyBorder="1" applyAlignment="1">
      <alignment horizontal="center" vertical="bottom" textRotation="0" wrapText="true" shrinkToFit="false"/>
    </xf>
    <xf xfId="0" fontId="2" numFmtId="0" fillId="2" borderId="4" applyFont="1" applyNumberFormat="0" applyFill="1" applyBorder="1" applyAlignment="1">
      <alignment horizontal="center" vertical="bottom" textRotation="0" wrapText="true" shrinkToFit="false"/>
    </xf>
    <xf xfId="0" fontId="2" numFmtId="0" fillId="2" borderId="14" applyFont="1" applyNumberFormat="0" applyFill="1" applyBorder="1" applyAlignment="1">
      <alignment horizontal="center" vertical="bottom" textRotation="0" wrapText="true" shrinkToFit="false"/>
    </xf>
    <xf xfId="0" fontId="2" numFmtId="0" fillId="2" borderId="5" applyFont="1" applyNumberFormat="0" applyFill="1" applyBorder="1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167" fillId="0" borderId="7" applyFont="1" applyNumberFormat="1" applyFill="0" applyBorder="1" applyAlignment="1">
      <alignment horizontal="right" vertical="bottom" textRotation="0" wrapText="true" shrinkToFit="false"/>
    </xf>
    <xf xfId="0" fontId="1" numFmtId="167" fillId="0" borderId="9" applyFont="1" applyNumberFormat="1" applyFill="0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1" numFmtId="167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2" borderId="1" applyFont="1" applyNumberFormat="0" applyFill="1" applyBorder="1" applyAlignment="1">
      <alignment horizontal="left" vertical="bottom" textRotation="0" wrapText="true" shrinkToFit="false"/>
    </xf>
    <xf xfId="0" fontId="1" numFmtId="3" fillId="0" borderId="6" applyFont="1" applyNumberFormat="1" applyFill="0" applyBorder="1" applyAlignment="1">
      <alignment horizontal="right" vertical="center" textRotation="0" wrapText="true" shrinkToFit="false"/>
    </xf>
    <xf xfId="0" fontId="1" numFmtId="3" fillId="0" borderId="9" applyFont="1" applyNumberFormat="1" applyFill="0" applyBorder="1" applyAlignment="1">
      <alignment horizontal="right" vertical="center" textRotation="0" wrapText="true" shrinkToFit="false"/>
    </xf>
    <xf xfId="0" fontId="2" numFmtId="4" fillId="0" borderId="3" applyFont="1" applyNumberFormat="1" applyFill="0" applyBorder="1" applyAlignment="1">
      <alignment horizontal="right" vertical="bottom" textRotation="0" wrapText="true" shrinkToFit="false"/>
    </xf>
    <xf xfId="0" fontId="2" numFmtId="167" fillId="3" borderId="6" applyFont="1" applyNumberFormat="1" applyFill="1" applyBorder="1" applyAlignment="1">
      <alignment horizontal="right" vertical="bottom" textRotation="0" wrapText="true" shrinkToFit="false"/>
    </xf>
    <xf xfId="0" fontId="2" numFmtId="167" fillId="3" borderId="9" applyFont="1" applyNumberFormat="1" applyFill="1" applyBorder="1" applyAlignment="1">
      <alignment horizontal="right" vertical="bottom" textRotation="0" wrapText="true" shrinkToFit="false"/>
    </xf>
    <xf xfId="0" fontId="2" numFmtId="0" fillId="4" borderId="6" applyFont="1" applyNumberFormat="0" applyFill="1" applyBorder="1" applyAlignment="1">
      <alignment horizontal="center" vertical="bottom" textRotation="0" wrapText="true" shrinkToFit="false"/>
    </xf>
    <xf xfId="0" fontId="2" numFmtId="0" fillId="4" borderId="9" applyFont="1" applyNumberFormat="0" applyFill="1" applyBorder="1" applyAlignment="1">
      <alignment horizontal="center" vertical="bottom" textRotation="0" wrapText="true" shrinkToFit="false"/>
    </xf>
    <xf xfId="0" fontId="2" numFmtId="0" fillId="2" borderId="7" applyFont="1" applyNumberFormat="0" applyFill="1" applyBorder="1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0" fillId="0" borderId="6" applyFont="1" applyNumberFormat="0" applyFill="0" applyBorder="1" applyAlignment="1">
      <alignment vertical="bottom" textRotation="0" wrapText="true" shrinkToFit="false"/>
    </xf>
    <xf xfId="0" fontId="1" numFmtId="0" fillId="0" borderId="9" applyFont="1" applyNumberFormat="0" applyFill="0" applyBorder="1" applyAlignment="1">
      <alignment vertical="bottom" textRotation="0" wrapText="true" shrinkToFit="false"/>
    </xf>
    <xf xfId="0" fontId="2" numFmtId="0" fillId="0" borderId="6" applyFont="1" applyNumberFormat="0" applyFill="0" applyBorder="1" applyAlignment="1">
      <alignment horizontal="right" vertical="bottom" textRotation="0" wrapText="true" shrinkToFit="false"/>
    </xf>
    <xf xfId="0" fontId="2" numFmtId="0" fillId="5" borderId="6" applyFont="1" applyNumberFormat="0" applyFill="1" applyBorder="1" applyAlignment="1">
      <alignment horizontal="center" vertical="bottom" textRotation="0" wrapText="true" shrinkToFit="false"/>
    </xf>
    <xf xfId="0" fontId="2" numFmtId="0" fillId="5" borderId="9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1" numFmtId="167" fillId="0" borderId="3" applyFont="1" applyNumberFormat="1" applyFill="0" applyBorder="1" applyAlignment="1">
      <alignment horizontal="right" vertical="bottom" textRotation="0" wrapText="true" shrinkToFit="false"/>
    </xf>
    <xf xfId="0" fontId="2" numFmtId="167" fillId="3" borderId="3" applyFont="1" applyNumberFormat="1" applyFill="1" applyBorder="1" applyAlignment="1">
      <alignment horizontal="center" vertical="bottom" textRotation="0" wrapText="tru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5aa0a629c37638933d4bcb61dd88d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38100</xdr:colOff>
      <xdr:row>0</xdr:row>
      <xdr:rowOff>0</xdr:rowOff>
    </xdr:from>
    <xdr:ext cx="2571750" cy="70485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3753"/>
  <sheetViews>
    <sheetView tabSelected="1" workbookViewId="0" zoomScaleNormal="60" zoomScalePageLayoutView="50" view="pageBreakPreview" showGridLines="true" showRowColHeaders="1" topLeftCell="A13">
      <selection activeCell="H21" sqref="H21:J21"/>
    </sheetView>
  </sheetViews>
  <sheetFormatPr defaultRowHeight="14.4" defaultColWidth="9.140625" outlineLevelRow="0" outlineLevelCol="0"/>
  <cols>
    <col min="1" max="1" width="50.42578125" customWidth="true" style="14"/>
    <col min="2" max="2" width="10.28515625" customWidth="true" style="14"/>
    <col min="3" max="3" width="18.85546875" customWidth="true" style="14"/>
    <col min="4" max="4" width="14.140625" customWidth="true" style="14"/>
    <col min="5" max="5" width="14.140625" customWidth="true" style="14"/>
    <col min="6" max="6" width="7" customWidth="true" style="14"/>
    <col min="7" max="7" width="47.5703125" customWidth="true" style="14"/>
    <col min="8" max="8" width="16" customWidth="true" style="14"/>
    <col min="9" max="9" width="11.7109375" customWidth="true" style="14"/>
    <col min="10" max="10" width="29.42578125" customWidth="true" style="14"/>
    <col min="11" max="11" width="9.140625" style="14"/>
  </cols>
  <sheetData>
    <row r="1" spans="1:26" customHeight="1" ht="27.75">
      <c r="I1" s="14"/>
    </row>
    <row r="2" spans="1:26">
      <c r="A2" s="91" t="s">
        <v>0</v>
      </c>
      <c r="B2" s="91"/>
      <c r="C2" s="92" t="s">
        <v>1</v>
      </c>
      <c r="D2" s="92"/>
      <c r="E2" s="47"/>
      <c r="F2" s="48"/>
      <c r="G2" s="49"/>
      <c r="H2" s="49"/>
      <c r="I2" s="49"/>
      <c r="J2" s="49"/>
    </row>
    <row r="3" spans="1:26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2"/>
    </row>
    <row r="4" spans="1:26" customHeight="1" ht="26.1">
      <c r="A4" s="8" t="s">
        <v>3</v>
      </c>
      <c r="B4" s="93" t="s">
        <v>4</v>
      </c>
      <c r="C4" s="94"/>
      <c r="D4" s="94"/>
      <c r="E4" s="94"/>
      <c r="F4" s="94"/>
      <c r="G4" s="12" t="s">
        <v>5</v>
      </c>
      <c r="H4" s="95"/>
      <c r="I4" s="95"/>
      <c r="J4" s="96"/>
    </row>
    <row r="5" spans="1:26">
      <c r="A5" s="1" t="s">
        <v>6</v>
      </c>
      <c r="B5" s="97" t="s">
        <v>7</v>
      </c>
      <c r="C5" s="98"/>
      <c r="D5" s="98"/>
      <c r="E5" s="98"/>
      <c r="F5" s="99"/>
      <c r="G5" s="97" t="s">
        <v>8</v>
      </c>
      <c r="H5" s="98"/>
      <c r="I5" s="98"/>
      <c r="J5" s="99"/>
    </row>
    <row r="6" spans="1:26">
      <c r="A6" s="2"/>
      <c r="B6" s="97"/>
      <c r="C6" s="98"/>
      <c r="D6" s="98"/>
      <c r="E6" s="98"/>
      <c r="F6" s="99"/>
      <c r="G6" s="106"/>
      <c r="H6" s="107"/>
      <c r="I6" s="107"/>
      <c r="J6" s="108"/>
    </row>
    <row r="7" spans="1:26">
      <c r="A7" s="109" t="s">
        <v>9</v>
      </c>
      <c r="B7" s="109"/>
      <c r="C7" s="109"/>
      <c r="D7" s="109"/>
      <c r="E7" s="109"/>
      <c r="F7" s="53"/>
      <c r="G7" s="109" t="s">
        <v>10</v>
      </c>
      <c r="H7" s="109"/>
      <c r="I7" s="109"/>
      <c r="J7" s="109"/>
    </row>
    <row r="8" spans="1:26" customHeight="1" ht="35.45">
      <c r="A8" s="110" t="s">
        <v>11</v>
      </c>
      <c r="B8" s="110"/>
      <c r="C8" s="110"/>
      <c r="D8" s="110"/>
      <c r="E8" s="110"/>
      <c r="F8" s="13"/>
      <c r="G8" s="3" t="s">
        <v>12</v>
      </c>
      <c r="H8" s="113" t="s">
        <v>13</v>
      </c>
      <c r="I8" s="114"/>
      <c r="J8" s="115"/>
    </row>
    <row r="9" spans="1:26">
      <c r="A9" s="2"/>
      <c r="B9" s="100" t="s">
        <v>14</v>
      </c>
      <c r="C9" s="100"/>
      <c r="D9" s="100" t="s">
        <v>15</v>
      </c>
      <c r="E9" s="100"/>
      <c r="F9" s="13"/>
      <c r="G9" s="5" t="s">
        <v>16</v>
      </c>
      <c r="H9" s="116"/>
      <c r="I9" s="117"/>
      <c r="J9" s="118"/>
    </row>
    <row r="10" spans="1:26">
      <c r="A10" s="2" t="s">
        <v>17</v>
      </c>
      <c r="B10" s="101" t="s">
        <v>18</v>
      </c>
      <c r="C10" s="102"/>
      <c r="D10" s="103" t="s">
        <v>19</v>
      </c>
      <c r="E10" s="104"/>
      <c r="F10" s="13"/>
      <c r="G10" s="2" t="s">
        <v>20</v>
      </c>
      <c r="H10" s="101" t="s">
        <v>21</v>
      </c>
      <c r="I10" s="105"/>
      <c r="J10" s="102"/>
    </row>
    <row r="11" spans="1:26" customHeight="1" ht="33">
      <c r="A11" s="2" t="s">
        <v>22</v>
      </c>
      <c r="B11" s="101" t="s">
        <v>23</v>
      </c>
      <c r="C11" s="102"/>
      <c r="D11" s="103" t="s">
        <v>24</v>
      </c>
      <c r="E11" s="104"/>
      <c r="F11" s="13"/>
      <c r="G11" s="2" t="s">
        <v>25</v>
      </c>
      <c r="H11" s="101">
        <v>2.3</v>
      </c>
      <c r="I11" s="105"/>
      <c r="J11" s="102"/>
    </row>
    <row r="12" spans="1:26">
      <c r="A12" s="2" t="s">
        <v>26</v>
      </c>
      <c r="B12" s="101" t="s">
        <v>27</v>
      </c>
      <c r="C12" s="102"/>
      <c r="D12" s="103" t="s">
        <v>28</v>
      </c>
      <c r="E12" s="104"/>
      <c r="F12" s="13"/>
      <c r="G12" s="6" t="s">
        <v>29</v>
      </c>
      <c r="H12" s="101" t="s">
        <v>30</v>
      </c>
      <c r="I12" s="105"/>
      <c r="J12" s="102"/>
    </row>
    <row r="13" spans="1:26" customHeight="1" ht="32.25">
      <c r="A13" s="2" t="s">
        <v>31</v>
      </c>
      <c r="B13" s="101" t="s">
        <v>32</v>
      </c>
      <c r="C13" s="102"/>
      <c r="D13" s="103" t="s">
        <v>33</v>
      </c>
      <c r="E13" s="104"/>
      <c r="F13" s="13"/>
      <c r="G13" s="6" t="s">
        <v>34</v>
      </c>
      <c r="H13" s="101" t="s">
        <v>35</v>
      </c>
      <c r="I13" s="105"/>
      <c r="J13" s="102"/>
    </row>
    <row r="14" spans="1:26">
      <c r="A14" s="2" t="s">
        <v>36</v>
      </c>
      <c r="B14" s="101" t="s">
        <v>37</v>
      </c>
      <c r="C14" s="102"/>
      <c r="D14" s="103" t="s">
        <v>38</v>
      </c>
      <c r="E14" s="104"/>
      <c r="F14" s="13"/>
      <c r="G14" s="7" t="s">
        <v>39</v>
      </c>
      <c r="H14" s="101" t="s">
        <v>40</v>
      </c>
      <c r="I14" s="105"/>
      <c r="J14" s="102"/>
    </row>
    <row r="15" spans="1:26" customHeight="1" ht="30.75">
      <c r="A15" s="67" t="s">
        <v>41</v>
      </c>
      <c r="B15" s="121">
        <f>SUM(B10:C14)</f>
        <v>0</v>
      </c>
      <c r="C15" s="122"/>
      <c r="D15" s="121" t="s">
        <v>42</v>
      </c>
      <c r="E15" s="122"/>
      <c r="F15" s="13"/>
      <c r="G15" s="67" t="s">
        <v>41</v>
      </c>
      <c r="H15" s="119" t="s">
        <v>43</v>
      </c>
      <c r="I15" s="120"/>
      <c r="J15" s="120"/>
    </row>
    <row r="16" spans="1:26" customHeight="1" ht="28.5">
      <c r="A16" s="76" t="s">
        <v>44</v>
      </c>
      <c r="B16" s="77"/>
      <c r="C16" s="77"/>
      <c r="D16" s="77"/>
      <c r="E16" s="78"/>
      <c r="F16" s="13"/>
      <c r="G16" s="15" t="s">
        <v>45</v>
      </c>
      <c r="H16" s="123" t="s">
        <v>46</v>
      </c>
      <c r="I16" s="123"/>
      <c r="J16" s="123"/>
    </row>
    <row r="17" spans="1:26" customHeight="1" ht="32.25">
      <c r="A17" s="17"/>
      <c r="B17" s="111" t="s">
        <v>47</v>
      </c>
      <c r="C17" s="112"/>
      <c r="D17" s="111" t="s">
        <v>15</v>
      </c>
      <c r="E17" s="112"/>
      <c r="F17" s="13"/>
      <c r="G17" s="15" t="s">
        <v>48</v>
      </c>
      <c r="H17" s="123" t="s">
        <v>49</v>
      </c>
      <c r="I17" s="123"/>
      <c r="J17" s="123"/>
    </row>
    <row r="18" spans="1:26" customHeight="1" ht="32.25">
      <c r="A18" s="2" t="s">
        <v>50</v>
      </c>
      <c r="B18" s="101" t="s">
        <v>51</v>
      </c>
      <c r="C18" s="102"/>
      <c r="D18" s="101" t="s">
        <v>52</v>
      </c>
      <c r="E18" s="102"/>
      <c r="F18" s="13"/>
      <c r="G18" s="15" t="s">
        <v>53</v>
      </c>
      <c r="H18" s="123" t="s">
        <v>54</v>
      </c>
      <c r="I18" s="123"/>
      <c r="J18" s="123"/>
    </row>
    <row r="19" spans="1:26">
      <c r="A19" s="2" t="s">
        <v>55</v>
      </c>
      <c r="B19" s="101" t="s">
        <v>56</v>
      </c>
      <c r="C19" s="102"/>
      <c r="D19" s="101" t="s">
        <v>57</v>
      </c>
      <c r="E19" s="102"/>
      <c r="F19" s="13"/>
      <c r="G19" s="15" t="s">
        <v>58</v>
      </c>
      <c r="H19" s="123" t="s">
        <v>59</v>
      </c>
      <c r="I19" s="123"/>
      <c r="J19" s="123"/>
      <c r="K19" s="18"/>
    </row>
    <row r="20" spans="1:26" customHeight="1" ht="33">
      <c r="A20" s="2" t="s">
        <v>60</v>
      </c>
      <c r="B20" s="101" t="s">
        <v>61</v>
      </c>
      <c r="C20" s="102"/>
      <c r="D20" s="101" t="s">
        <v>62</v>
      </c>
      <c r="E20" s="102"/>
      <c r="F20" s="13"/>
      <c r="G20" s="163" t="s">
        <v>63</v>
      </c>
      <c r="H20" s="123" t="s">
        <v>64</v>
      </c>
      <c r="I20" s="123"/>
      <c r="J20" s="123"/>
    </row>
    <row r="21" spans="1:26" customHeight="1" ht="59.25">
      <c r="A21" s="2" t="s">
        <v>65</v>
      </c>
      <c r="B21" s="101" t="s">
        <v>66</v>
      </c>
      <c r="C21" s="102"/>
      <c r="D21" s="101">
        <v>39.91</v>
      </c>
      <c r="E21" s="102"/>
      <c r="F21" s="13"/>
      <c r="G21" s="163" t="s">
        <v>67</v>
      </c>
      <c r="H21" s="123" t="s">
        <v>68</v>
      </c>
      <c r="I21" s="123"/>
      <c r="J21" s="123"/>
    </row>
    <row r="22" spans="1:26">
      <c r="A22" s="2" t="s">
        <v>69</v>
      </c>
      <c r="B22" s="101" t="s">
        <v>70</v>
      </c>
      <c r="C22" s="102"/>
      <c r="D22" s="124">
        <v>120.7</v>
      </c>
      <c r="E22" s="124"/>
      <c r="F22" s="13"/>
      <c r="G22" s="163" t="s">
        <v>71</v>
      </c>
      <c r="H22" s="123" t="s">
        <v>72</v>
      </c>
      <c r="I22" s="123"/>
      <c r="J22" s="123"/>
    </row>
    <row r="23" spans="1:26">
      <c r="A23" s="67" t="s">
        <v>41</v>
      </c>
      <c r="B23" s="121" t="s">
        <v>73</v>
      </c>
      <c r="C23" s="122"/>
      <c r="D23" s="121" t="s">
        <v>74</v>
      </c>
      <c r="E23" s="122"/>
      <c r="F23" s="13"/>
      <c r="G23" s="10" t="s">
        <v>75</v>
      </c>
      <c r="H23" s="125" t="s">
        <v>76</v>
      </c>
      <c r="I23" s="126"/>
      <c r="J23" s="127"/>
    </row>
    <row r="24" spans="1:26" customHeight="1" ht="33">
      <c r="A24" s="128" t="s">
        <v>77</v>
      </c>
      <c r="B24" s="129"/>
      <c r="C24" s="130"/>
      <c r="D24" s="134" t="s">
        <v>78</v>
      </c>
      <c r="E24" s="135"/>
      <c r="F24" s="13"/>
      <c r="G24" s="19" t="s">
        <v>79</v>
      </c>
      <c r="H24" s="125"/>
      <c r="I24" s="126"/>
      <c r="J24" s="127"/>
    </row>
    <row r="25" spans="1:26" customHeight="1" ht="30.75">
      <c r="A25" s="131"/>
      <c r="B25" s="132"/>
      <c r="C25" s="133"/>
      <c r="D25" s="136"/>
      <c r="E25" s="137"/>
      <c r="F25" s="13"/>
      <c r="G25" s="24" t="s">
        <v>80</v>
      </c>
      <c r="H25" s="101" t="s">
        <v>81</v>
      </c>
      <c r="I25" s="105"/>
      <c r="J25" s="102"/>
    </row>
    <row r="26" spans="1:26" customHeight="1" ht="32.25">
      <c r="A26" s="20" t="s">
        <v>82</v>
      </c>
      <c r="B26" s="138" t="s">
        <v>83</v>
      </c>
      <c r="C26" s="138"/>
      <c r="D26" s="16" t="s">
        <v>17</v>
      </c>
      <c r="E26" s="16" t="s">
        <v>84</v>
      </c>
      <c r="F26" s="139"/>
      <c r="G26" s="24" t="s">
        <v>85</v>
      </c>
      <c r="H26" s="101" t="s">
        <v>86</v>
      </c>
      <c r="I26" s="105"/>
      <c r="J26" s="102"/>
    </row>
    <row r="27" spans="1:26" customHeight="1" ht="33">
      <c r="A27" s="21" t="s">
        <v>87</v>
      </c>
      <c r="B27" s="140">
        <v>280</v>
      </c>
      <c r="C27" s="141"/>
      <c r="D27" s="9">
        <v>51.96</v>
      </c>
      <c r="E27" s="9">
        <v>0.97</v>
      </c>
      <c r="F27" s="139"/>
      <c r="G27" s="24" t="s">
        <v>88</v>
      </c>
      <c r="H27" s="101">
        <v>348.4</v>
      </c>
      <c r="I27" s="105"/>
      <c r="J27" s="102"/>
    </row>
    <row r="28" spans="1:26" customHeight="1" ht="30.75">
      <c r="A28" s="21" t="s">
        <v>89</v>
      </c>
      <c r="B28" s="140">
        <v>562</v>
      </c>
      <c r="C28" s="141"/>
      <c r="D28" s="9">
        <v>144.71</v>
      </c>
      <c r="E28" s="9">
        <v>0.76</v>
      </c>
      <c r="F28" s="139"/>
      <c r="G28" s="24" t="s">
        <v>90</v>
      </c>
      <c r="H28" s="101" t="s">
        <v>91</v>
      </c>
      <c r="I28" s="105"/>
      <c r="J28" s="102"/>
    </row>
    <row r="29" spans="1:26" customHeight="1" ht="33">
      <c r="A29" s="21" t="s">
        <v>92</v>
      </c>
      <c r="B29" s="140">
        <v>784</v>
      </c>
      <c r="C29" s="141"/>
      <c r="D29" s="9">
        <v>405.43</v>
      </c>
      <c r="E29" s="9">
        <v>0.37</v>
      </c>
      <c r="F29" s="13"/>
      <c r="G29" s="24" t="s">
        <v>93</v>
      </c>
      <c r="H29" s="101" t="s">
        <v>94</v>
      </c>
      <c r="I29" s="105"/>
      <c r="J29" s="102"/>
    </row>
    <row r="30" spans="1:26" customHeight="1" ht="33">
      <c r="A30" s="21" t="s">
        <v>95</v>
      </c>
      <c r="B30" s="140">
        <v>398</v>
      </c>
      <c r="C30" s="141"/>
      <c r="D30" s="9">
        <v>109.21</v>
      </c>
      <c r="E30" s="9">
        <v>36.28</v>
      </c>
      <c r="F30" s="13"/>
      <c r="G30" s="24" t="s">
        <v>96</v>
      </c>
      <c r="H30" s="101" t="s">
        <v>97</v>
      </c>
      <c r="I30" s="105"/>
      <c r="J30" s="102"/>
    </row>
    <row r="31" spans="1:26" customHeight="1" ht="33">
      <c r="A31" s="21" t="s">
        <v>98</v>
      </c>
      <c r="B31" s="140">
        <v>12</v>
      </c>
      <c r="C31" s="141"/>
      <c r="D31" s="9">
        <v>1.14</v>
      </c>
      <c r="E31" s="9">
        <v>0.0</v>
      </c>
      <c r="F31" s="13"/>
      <c r="G31" s="24" t="s">
        <v>99</v>
      </c>
      <c r="H31" s="101">
        <v>379.39</v>
      </c>
      <c r="I31" s="105"/>
      <c r="J31" s="102"/>
    </row>
    <row r="32" spans="1:26" customHeight="1" ht="33">
      <c r="A32" s="21" t="s">
        <v>100</v>
      </c>
      <c r="B32" s="140">
        <v>286</v>
      </c>
      <c r="C32" s="141"/>
      <c r="D32" s="9">
        <v>33.94</v>
      </c>
      <c r="E32" s="9">
        <v>0.05</v>
      </c>
      <c r="F32" s="13"/>
      <c r="G32" s="24" t="s">
        <v>101</v>
      </c>
      <c r="H32" s="142" t="s">
        <v>102</v>
      </c>
      <c r="I32" s="142"/>
      <c r="J32" s="142"/>
    </row>
    <row r="33" spans="1:26" customHeight="1" ht="33">
      <c r="A33" s="21" t="s">
        <v>103</v>
      </c>
      <c r="B33" s="140">
        <v>736</v>
      </c>
      <c r="C33" s="141"/>
      <c r="D33" s="9">
        <v>152.42</v>
      </c>
      <c r="E33" s="9">
        <v>0.06</v>
      </c>
      <c r="F33" s="13"/>
      <c r="G33" s="24" t="s">
        <v>104</v>
      </c>
      <c r="H33" s="142">
        <v>372.93</v>
      </c>
      <c r="I33" s="142"/>
      <c r="J33" s="142"/>
    </row>
    <row r="34" spans="1:26">
      <c r="A34" s="21" t="s">
        <v>105</v>
      </c>
      <c r="B34" s="140">
        <v>3</v>
      </c>
      <c r="C34" s="141"/>
      <c r="D34" s="9">
        <v>0.43</v>
      </c>
      <c r="E34" s="9">
        <v>0.0</v>
      </c>
      <c r="F34" s="13"/>
      <c r="G34" s="24" t="s">
        <v>106</v>
      </c>
      <c r="H34" s="142">
        <v>0.3</v>
      </c>
      <c r="I34" s="142"/>
      <c r="J34" s="142"/>
    </row>
    <row r="35" spans="1:26" customHeight="1" ht="30.75">
      <c r="A35" s="21" t="s">
        <v>107</v>
      </c>
      <c r="B35" s="140">
        <v>96</v>
      </c>
      <c r="C35" s="141"/>
      <c r="D35" s="9">
        <v>29.99</v>
      </c>
      <c r="E35" s="9">
        <v>3.3</v>
      </c>
      <c r="F35" s="13"/>
      <c r="G35" s="32" t="s">
        <v>108</v>
      </c>
      <c r="H35" s="147">
        <v>51401.4721</v>
      </c>
      <c r="I35" s="147"/>
      <c r="J35" s="147"/>
    </row>
    <row r="36" spans="1:26" customHeight="1" ht="30.75">
      <c r="A36" s="67" t="s">
        <v>41</v>
      </c>
      <c r="B36" s="148">
        <f>SUM(B27:C35)</f>
        <v>3157</v>
      </c>
      <c r="C36" s="149"/>
      <c r="D36" s="70">
        <f>SUM(D27:D35)</f>
        <v>929.23</v>
      </c>
      <c r="E36" s="71">
        <f>SUM(E27:E35)</f>
        <v>41.79</v>
      </c>
      <c r="F36" s="13"/>
      <c r="G36" s="22"/>
      <c r="H36" s="150" t="s">
        <v>109</v>
      </c>
      <c r="I36" s="151"/>
      <c r="J36" s="23" t="s">
        <v>110</v>
      </c>
    </row>
    <row r="37" spans="1:26" customHeight="1" ht="32.25">
      <c r="A37" s="144" t="s">
        <v>111</v>
      </c>
      <c r="B37" s="144"/>
      <c r="C37" s="144"/>
      <c r="D37" s="100" t="s">
        <v>78</v>
      </c>
      <c r="E37" s="100"/>
      <c r="F37" s="13"/>
      <c r="G37" s="24" t="s">
        <v>112</v>
      </c>
      <c r="H37" s="145" t="s">
        <v>113</v>
      </c>
      <c r="I37" s="146"/>
      <c r="J37" s="54" t="s">
        <v>114</v>
      </c>
    </row>
    <row r="38" spans="1:26" customHeight="1" ht="32.25">
      <c r="A38" s="144"/>
      <c r="B38" s="144"/>
      <c r="C38" s="144"/>
      <c r="D38" s="100"/>
      <c r="E38" s="100"/>
      <c r="F38" s="13"/>
      <c r="G38" s="24" t="s">
        <v>115</v>
      </c>
      <c r="H38" s="145" t="s">
        <v>116</v>
      </c>
      <c r="I38" s="146"/>
      <c r="J38" s="54" t="s">
        <v>117</v>
      </c>
    </row>
    <row r="39" spans="1:26">
      <c r="A39" s="16" t="s">
        <v>118</v>
      </c>
      <c r="B39" s="100" t="s">
        <v>83</v>
      </c>
      <c r="C39" s="100"/>
      <c r="D39" s="16" t="s">
        <v>17</v>
      </c>
      <c r="E39" s="16" t="s">
        <v>84</v>
      </c>
      <c r="F39" s="13"/>
      <c r="G39" s="67" t="s">
        <v>41</v>
      </c>
      <c r="H39" s="121" t="s">
        <v>119</v>
      </c>
      <c r="I39" s="122"/>
      <c r="J39" s="68" t="s">
        <v>120</v>
      </c>
    </row>
    <row r="40" spans="1:26" customHeight="1" ht="35.45">
      <c r="A40" s="24" t="s">
        <v>98</v>
      </c>
      <c r="B40" s="143">
        <v>227</v>
      </c>
      <c r="C40" s="143"/>
      <c r="D40" s="11">
        <v>166.28</v>
      </c>
      <c r="E40" s="11" t="s">
        <v>121</v>
      </c>
      <c r="F40" s="13"/>
      <c r="G40" s="76" t="s">
        <v>122</v>
      </c>
      <c r="H40" s="77"/>
      <c r="I40" s="77"/>
      <c r="J40" s="78"/>
      <c r="K40" s="43"/>
      <c r="L40" s="43"/>
    </row>
    <row r="41" spans="1:26" customHeight="1" ht="34.5">
      <c r="A41" s="24" t="s">
        <v>123</v>
      </c>
      <c r="B41" s="143">
        <v>427</v>
      </c>
      <c r="C41" s="143"/>
      <c r="D41" s="11" t="s">
        <v>124</v>
      </c>
      <c r="E41" s="11" t="s">
        <v>125</v>
      </c>
      <c r="F41" s="13"/>
      <c r="G41" s="111" t="s">
        <v>126</v>
      </c>
      <c r="H41" s="152"/>
      <c r="I41" s="112"/>
      <c r="J41" s="4" t="s">
        <v>127</v>
      </c>
    </row>
    <row r="42" spans="1:26" customHeight="1" ht="32.25">
      <c r="A42" s="24" t="s">
        <v>128</v>
      </c>
      <c r="B42" s="90">
        <v>100</v>
      </c>
      <c r="C42" s="90"/>
      <c r="D42" s="11">
        <v>184.33</v>
      </c>
      <c r="E42" s="11">
        <v>169.16</v>
      </c>
      <c r="F42" s="13"/>
      <c r="G42" s="73" t="s">
        <v>129</v>
      </c>
      <c r="H42" s="74"/>
      <c r="I42" s="75"/>
      <c r="J42" s="25">
        <v>4249.58</v>
      </c>
    </row>
    <row r="43" spans="1:26">
      <c r="A43" s="24" t="s">
        <v>130</v>
      </c>
      <c r="B43" s="90">
        <v>438</v>
      </c>
      <c r="C43" s="90"/>
      <c r="D43" s="11">
        <v>334.84</v>
      </c>
      <c r="E43" s="11">
        <v>721.05</v>
      </c>
      <c r="F43" s="13"/>
      <c r="G43" s="73" t="s">
        <v>131</v>
      </c>
      <c r="H43" s="74"/>
      <c r="I43" s="75"/>
      <c r="J43" s="25">
        <v>3685.74</v>
      </c>
    </row>
    <row r="44" spans="1:26">
      <c r="A44" s="24" t="s">
        <v>132</v>
      </c>
      <c r="B44" s="143" t="s">
        <v>133</v>
      </c>
      <c r="C44" s="143"/>
      <c r="D44" s="11" t="s">
        <v>134</v>
      </c>
      <c r="E44" s="11" t="s">
        <v>135</v>
      </c>
      <c r="F44" s="13"/>
      <c r="G44" s="73" t="s">
        <v>136</v>
      </c>
      <c r="H44" s="74"/>
      <c r="I44" s="75"/>
      <c r="J44" s="25">
        <v>7655.34</v>
      </c>
    </row>
    <row r="45" spans="1:26" customHeight="1" ht="28.5">
      <c r="A45" s="24" t="s">
        <v>137</v>
      </c>
      <c r="B45" s="143" t="s">
        <v>138</v>
      </c>
      <c r="C45" s="143"/>
      <c r="D45" s="11">
        <v>891.91</v>
      </c>
      <c r="E45" s="11" t="s">
        <v>139</v>
      </c>
      <c r="F45" s="13"/>
      <c r="G45" s="73" t="s">
        <v>140</v>
      </c>
      <c r="H45" s="74"/>
      <c r="I45" s="75"/>
      <c r="J45" s="25">
        <v>117745.63</v>
      </c>
    </row>
    <row r="46" spans="1:26">
      <c r="A46" s="24" t="s">
        <v>141</v>
      </c>
      <c r="B46" s="143">
        <v>889</v>
      </c>
      <c r="C46" s="143"/>
      <c r="D46" s="11">
        <v>599.84</v>
      </c>
      <c r="E46" s="11">
        <v>309.55</v>
      </c>
      <c r="F46" s="139"/>
      <c r="G46" s="73" t="s">
        <v>142</v>
      </c>
      <c r="H46" s="74"/>
      <c r="I46" s="75"/>
      <c r="J46" s="26">
        <v>17660.35</v>
      </c>
    </row>
    <row r="47" spans="1:26">
      <c r="A47" s="24" t="s">
        <v>143</v>
      </c>
      <c r="B47" s="143">
        <v>176</v>
      </c>
      <c r="C47" s="143"/>
      <c r="D47" s="11">
        <v>196.58</v>
      </c>
      <c r="E47" s="11" t="s">
        <v>144</v>
      </c>
      <c r="F47" s="139"/>
      <c r="G47" s="84" t="s">
        <v>145</v>
      </c>
      <c r="H47" s="85"/>
      <c r="I47" s="86"/>
      <c r="J47" s="27" t="s">
        <v>146</v>
      </c>
    </row>
    <row r="48" spans="1:26" customHeight="1" ht="34.5">
      <c r="A48" s="24" t="s">
        <v>147</v>
      </c>
      <c r="B48" s="143">
        <v>21</v>
      </c>
      <c r="C48" s="143"/>
      <c r="D48" s="11">
        <v>59.11</v>
      </c>
      <c r="E48" s="11" t="s">
        <v>148</v>
      </c>
      <c r="F48" s="139"/>
      <c r="G48" s="79" t="s">
        <v>149</v>
      </c>
      <c r="H48" s="80"/>
      <c r="I48" s="81"/>
      <c r="J48" s="55" t="s">
        <v>150</v>
      </c>
    </row>
    <row r="49" spans="1:26" customHeight="1" ht="41.25">
      <c r="A49" s="24" t="s">
        <v>105</v>
      </c>
      <c r="B49" s="143">
        <v>34</v>
      </c>
      <c r="C49" s="143"/>
      <c r="D49" s="11">
        <v>48.73</v>
      </c>
      <c r="E49" s="11">
        <v>1.47</v>
      </c>
      <c r="F49" s="13"/>
      <c r="G49" s="79" t="s">
        <v>151</v>
      </c>
      <c r="H49" s="80"/>
      <c r="I49" s="81"/>
      <c r="J49" s="55" t="s">
        <v>152</v>
      </c>
    </row>
    <row r="50" spans="1:26" customHeight="1" ht="37.5">
      <c r="A50" s="24" t="s">
        <v>153</v>
      </c>
      <c r="B50" s="143" t="s">
        <v>154</v>
      </c>
      <c r="C50" s="143"/>
      <c r="D50" s="11">
        <v>984.96</v>
      </c>
      <c r="E50" s="11">
        <v>256.2</v>
      </c>
      <c r="F50" s="13"/>
      <c r="G50" s="79" t="s">
        <v>50</v>
      </c>
      <c r="H50" s="80"/>
      <c r="I50" s="81"/>
      <c r="J50" s="56">
        <v>636.03</v>
      </c>
    </row>
    <row r="51" spans="1:26" customHeight="1" ht="27">
      <c r="A51" s="24" t="s">
        <v>155</v>
      </c>
      <c r="B51" s="143">
        <v>381</v>
      </c>
      <c r="C51" s="143"/>
      <c r="D51" s="11">
        <v>619.12</v>
      </c>
      <c r="E51" s="11">
        <v>808.99</v>
      </c>
      <c r="F51" s="13"/>
      <c r="G51" s="82" t="s">
        <v>41</v>
      </c>
      <c r="H51" s="82"/>
      <c r="I51" s="83"/>
      <c r="J51" s="66" t="s">
        <v>156</v>
      </c>
    </row>
    <row r="52" spans="1:26" customHeight="1" ht="32.25">
      <c r="A52" s="36" t="s">
        <v>157</v>
      </c>
      <c r="B52" s="160">
        <v>79</v>
      </c>
      <c r="C52" s="160"/>
      <c r="D52" s="37">
        <v>13.61</v>
      </c>
      <c r="E52" s="37">
        <v>56.43</v>
      </c>
      <c r="F52" s="13"/>
      <c r="G52" s="87" t="s">
        <v>158</v>
      </c>
      <c r="H52" s="88"/>
      <c r="I52" s="88"/>
      <c r="J52" s="89"/>
    </row>
    <row r="53" spans="1:26" customHeight="1" ht="32.25">
      <c r="A53" s="69" t="s">
        <v>41</v>
      </c>
      <c r="B53" s="161">
        <f>SUM(B40:C52)</f>
        <v>2772</v>
      </c>
      <c r="C53" s="162"/>
      <c r="D53" s="72">
        <f>SUM(D40:D52)</f>
        <v>4099.31</v>
      </c>
      <c r="E53" s="72" t="s">
        <v>159</v>
      </c>
      <c r="F53" s="13"/>
      <c r="G53" s="28" t="s">
        <v>160</v>
      </c>
      <c r="H53" s="29" t="s">
        <v>161</v>
      </c>
      <c r="I53" s="157" t="s">
        <v>162</v>
      </c>
      <c r="J53" s="158"/>
    </row>
    <row r="54" spans="1:26">
      <c r="A54" s="57"/>
      <c r="B54" s="41"/>
      <c r="C54" s="41"/>
      <c r="D54" s="42"/>
      <c r="E54" s="42"/>
      <c r="F54" s="58"/>
      <c r="G54" s="38" t="s">
        <v>163</v>
      </c>
      <c r="H54" s="21">
        <v>34</v>
      </c>
      <c r="I54" s="154">
        <v>125491.73959019</v>
      </c>
      <c r="J54" s="155"/>
    </row>
    <row r="55" spans="1:26">
      <c r="A55" s="43"/>
      <c r="B55" s="44"/>
      <c r="C55" s="44"/>
      <c r="D55" s="42"/>
      <c r="E55" s="42"/>
      <c r="F55" s="58"/>
      <c r="G55" s="38" t="s">
        <v>164</v>
      </c>
      <c r="H55" s="21">
        <v>37</v>
      </c>
      <c r="I55" s="154">
        <v>403154.05707008</v>
      </c>
      <c r="J55" s="155"/>
    </row>
    <row r="56" spans="1:26">
      <c r="A56" s="45"/>
      <c r="B56" s="45"/>
      <c r="C56" s="45"/>
      <c r="D56" s="45"/>
      <c r="E56" s="45"/>
      <c r="F56" s="58"/>
      <c r="G56" s="38" t="s">
        <v>165</v>
      </c>
      <c r="H56" s="21">
        <v>186</v>
      </c>
      <c r="I56" s="154">
        <v>100948.06862295</v>
      </c>
      <c r="J56" s="155"/>
    </row>
    <row r="57" spans="1:26" customHeight="1" ht="33">
      <c r="A57" s="43"/>
      <c r="B57" s="43"/>
      <c r="C57" s="43"/>
      <c r="D57" s="43"/>
      <c r="E57" s="43"/>
      <c r="F57" s="58"/>
      <c r="G57" s="38" t="s">
        <v>166</v>
      </c>
      <c r="H57" s="21">
        <v>49</v>
      </c>
      <c r="I57" s="154">
        <v>145.4787662153</v>
      </c>
      <c r="J57" s="155"/>
    </row>
    <row r="58" spans="1:26" customHeight="1" ht="35.45">
      <c r="A58" s="43"/>
      <c r="B58" s="43"/>
      <c r="C58" s="43"/>
      <c r="D58" s="43"/>
      <c r="E58" s="43"/>
      <c r="F58" s="58"/>
      <c r="G58" s="39" t="s">
        <v>41</v>
      </c>
      <c r="H58" s="46">
        <v>306</v>
      </c>
      <c r="I58" s="156">
        <v>629739.34404944</v>
      </c>
      <c r="J58" s="83"/>
    </row>
    <row r="59" spans="1:26" customHeight="1" ht="43.5">
      <c r="A59" s="43"/>
      <c r="B59" s="43"/>
      <c r="C59" s="43"/>
      <c r="D59" s="43"/>
      <c r="E59" s="43"/>
      <c r="F59" s="58"/>
      <c r="G59" s="40" t="s">
        <v>167</v>
      </c>
      <c r="H59" s="31" t="s">
        <v>161</v>
      </c>
      <c r="I59" s="157" t="s">
        <v>168</v>
      </c>
      <c r="J59" s="158"/>
    </row>
    <row r="60" spans="1:26" customHeight="1" ht="29.25">
      <c r="A60" s="43"/>
      <c r="B60" s="43"/>
      <c r="C60" s="43"/>
      <c r="D60" s="43"/>
      <c r="E60" s="43"/>
      <c r="F60" s="58"/>
      <c r="G60" s="38" t="s">
        <v>169</v>
      </c>
      <c r="H60" s="59">
        <v>574</v>
      </c>
      <c r="I60" s="159">
        <v>4144.4552778138</v>
      </c>
      <c r="J60" s="159"/>
    </row>
    <row r="61" spans="1:26" customHeight="1" ht="43.5">
      <c r="A61" s="43"/>
      <c r="B61" s="43"/>
      <c r="C61" s="43"/>
      <c r="D61" s="43"/>
      <c r="E61" s="43"/>
      <c r="F61" s="58"/>
      <c r="G61" s="38" t="s">
        <v>170</v>
      </c>
      <c r="H61" s="59">
        <v>34</v>
      </c>
      <c r="I61" s="159">
        <v>98.3280430366</v>
      </c>
      <c r="J61" s="159"/>
    </row>
    <row r="62" spans="1:26">
      <c r="A62" s="43"/>
      <c r="B62" s="43"/>
      <c r="C62" s="43"/>
      <c r="D62" s="43"/>
      <c r="E62" s="43"/>
      <c r="F62" s="58"/>
      <c r="G62" s="38" t="s">
        <v>171</v>
      </c>
      <c r="H62" s="59">
        <v>499</v>
      </c>
      <c r="I62" s="159">
        <v>-345.8686150601</v>
      </c>
      <c r="J62" s="159"/>
      <c r="K62" s="60"/>
      <c r="L62" s="60"/>
    </row>
    <row r="63" spans="1:26" customHeight="1" ht="26.45">
      <c r="A63" s="43"/>
      <c r="B63" s="43"/>
      <c r="C63" s="43"/>
      <c r="D63" s="43"/>
      <c r="E63" s="43"/>
      <c r="F63" s="58"/>
      <c r="G63" s="30" t="s">
        <v>41</v>
      </c>
      <c r="H63" s="46">
        <v>1107</v>
      </c>
      <c r="I63" s="156">
        <v>3896.9147057903</v>
      </c>
      <c r="J63" s="83"/>
      <c r="K63" s="60"/>
      <c r="L63" s="60"/>
    </row>
    <row r="64" spans="1:26">
      <c r="A64" s="43"/>
      <c r="B64" s="43"/>
      <c r="C64" s="43"/>
      <c r="D64" s="43"/>
      <c r="E64" s="43"/>
      <c r="F64" s="13"/>
      <c r="K64" s="60"/>
      <c r="L64" s="60"/>
    </row>
    <row r="65" spans="1:26">
      <c r="A65" s="43"/>
      <c r="B65" s="43"/>
      <c r="C65" s="43"/>
      <c r="D65" s="43"/>
      <c r="E65" s="43"/>
      <c r="F65" s="13"/>
      <c r="G65" s="13"/>
      <c r="H65" s="34"/>
      <c r="I65" s="33"/>
      <c r="J65" s="13"/>
      <c r="K65" s="60"/>
      <c r="L65" s="60"/>
    </row>
    <row r="66" spans="1:26">
      <c r="A66" s="43"/>
      <c r="B66" s="43"/>
      <c r="C66" s="43"/>
      <c r="D66" s="43"/>
      <c r="E66" s="43"/>
      <c r="F66" s="13"/>
      <c r="G66" s="33"/>
      <c r="H66" s="35"/>
      <c r="I66" s="13"/>
      <c r="J66" s="13"/>
      <c r="K66" s="60"/>
      <c r="L66" s="60"/>
    </row>
    <row r="67" spans="1:26" customHeight="1" ht="38.1">
      <c r="A67" s="61"/>
      <c r="B67" s="62"/>
      <c r="C67" s="63"/>
      <c r="D67" s="63"/>
      <c r="E67" s="63"/>
      <c r="F67" s="13"/>
      <c r="G67" s="13"/>
      <c r="H67" s="34"/>
      <c r="I67" s="33"/>
      <c r="J67" s="13"/>
      <c r="K67" s="60"/>
      <c r="L67" s="60"/>
    </row>
    <row r="68" spans="1:26" customHeight="1" ht="35.1">
      <c r="A68" s="13"/>
      <c r="B68" s="13"/>
      <c r="C68" s="153"/>
      <c r="D68" s="153"/>
      <c r="E68" s="13"/>
      <c r="F68" s="13"/>
      <c r="G68" s="33"/>
      <c r="H68" s="35"/>
      <c r="I68" s="13"/>
      <c r="J68" s="13"/>
      <c r="K68" s="60"/>
      <c r="L68" s="60"/>
    </row>
    <row r="69" spans="1:26" customHeight="1" ht="44.1">
      <c r="A69" s="13"/>
      <c r="B69" s="13"/>
      <c r="C69" s="64"/>
      <c r="D69" s="64"/>
      <c r="E69" s="13"/>
      <c r="F69" s="13"/>
      <c r="G69" s="13"/>
      <c r="H69" s="34"/>
      <c r="I69" s="33"/>
      <c r="J69" s="13"/>
    </row>
    <row r="70" spans="1:26">
      <c r="A70" s="65"/>
      <c r="B70" s="65"/>
      <c r="C70" s="65"/>
      <c r="D70" s="65"/>
      <c r="E70" s="65"/>
      <c r="G70" s="13"/>
      <c r="H70" s="34"/>
      <c r="I70" s="33"/>
      <c r="J70" s="13"/>
    </row>
    <row r="71" spans="1:26">
      <c r="A71" s="65"/>
      <c r="B71" s="65"/>
      <c r="C71" s="65"/>
      <c r="D71" s="65"/>
      <c r="E71" s="65"/>
    </row>
    <row r="3753" spans="1:26">
      <c r="A3753" s="14" t="s">
        <v>172</v>
      </c>
    </row>
  </sheetData>
  <mergeCells>
    <mergeCell ref="B44:C44"/>
    <mergeCell ref="B45:C45"/>
    <mergeCell ref="B46:C46"/>
    <mergeCell ref="F46:F48"/>
    <mergeCell ref="B47:C47"/>
    <mergeCell ref="B48:C48"/>
    <mergeCell ref="C68:D68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B52:C52"/>
    <mergeCell ref="B53:C53"/>
    <mergeCell ref="B49:C49"/>
    <mergeCell ref="B50:C50"/>
    <mergeCell ref="B51:C51"/>
    <mergeCell ref="I53:J53"/>
    <mergeCell ref="I54:J54"/>
    <mergeCell ref="G48:I48"/>
    <mergeCell ref="B39:C39"/>
    <mergeCell ref="H39:I39"/>
    <mergeCell ref="B40:C40"/>
    <mergeCell ref="B41:C41"/>
    <mergeCell ref="B35:C35"/>
    <mergeCell ref="A37:C38"/>
    <mergeCell ref="D37:E38"/>
    <mergeCell ref="H37:I37"/>
    <mergeCell ref="H38:I38"/>
    <mergeCell ref="H35:J35"/>
    <mergeCell ref="B36:C36"/>
    <mergeCell ref="H36:I36"/>
    <mergeCell ref="G41:I41"/>
    <mergeCell ref="B32:C32"/>
    <mergeCell ref="B33:C33"/>
    <mergeCell ref="B34:C34"/>
    <mergeCell ref="B29:C29"/>
    <mergeCell ref="B30:C30"/>
    <mergeCell ref="B31:C31"/>
    <mergeCell ref="H29:J29"/>
    <mergeCell ref="H30:J30"/>
    <mergeCell ref="H31:J31"/>
    <mergeCell ref="H32:J32"/>
    <mergeCell ref="H33:J33"/>
    <mergeCell ref="H34:J34"/>
    <mergeCell ref="B23:C23"/>
    <mergeCell ref="D23:E23"/>
    <mergeCell ref="H23:J24"/>
    <mergeCell ref="A24:C25"/>
    <mergeCell ref="D24:E25"/>
    <mergeCell ref="H25:J25"/>
    <mergeCell ref="B26:C26"/>
    <mergeCell ref="F26:F28"/>
    <mergeCell ref="H26:J26"/>
    <mergeCell ref="B27:C27"/>
    <mergeCell ref="B28:C28"/>
    <mergeCell ref="H27:J27"/>
    <mergeCell ref="H28:J28"/>
    <mergeCell ref="B18:C18"/>
    <mergeCell ref="D18:E18"/>
    <mergeCell ref="H16:J16"/>
    <mergeCell ref="B19:C19"/>
    <mergeCell ref="D19:E19"/>
    <mergeCell ref="A16:E16"/>
    <mergeCell ref="B22:C22"/>
    <mergeCell ref="H22:J22"/>
    <mergeCell ref="H17:J17"/>
    <mergeCell ref="H18:J18"/>
    <mergeCell ref="H19:J19"/>
    <mergeCell ref="D22:E22"/>
    <mergeCell ref="B20:C20"/>
    <mergeCell ref="D20:E20"/>
    <mergeCell ref="H20:J20"/>
    <mergeCell ref="B21:C21"/>
    <mergeCell ref="D21:E21"/>
    <mergeCell ref="H21:J21"/>
    <mergeCell ref="D11:E11"/>
    <mergeCell ref="H11:J11"/>
    <mergeCell ref="B12:C12"/>
    <mergeCell ref="D12:E12"/>
    <mergeCell ref="B17:C17"/>
    <mergeCell ref="D17:E17"/>
    <mergeCell ref="H8:J9"/>
    <mergeCell ref="H12:J12"/>
    <mergeCell ref="H13:J13"/>
    <mergeCell ref="H15:J15"/>
    <mergeCell ref="H14:J14"/>
    <mergeCell ref="B15:C15"/>
    <mergeCell ref="D15:E15"/>
    <mergeCell ref="G52:J52"/>
    <mergeCell ref="B43:C43"/>
    <mergeCell ref="B42:C42"/>
    <mergeCell ref="A2:B2"/>
    <mergeCell ref="C2:D2"/>
    <mergeCell ref="B4:F4"/>
    <mergeCell ref="H4:J4"/>
    <mergeCell ref="B5:F5"/>
    <mergeCell ref="G5:J5"/>
    <mergeCell ref="B9:C9"/>
    <mergeCell ref="D9:E9"/>
    <mergeCell ref="B10:C10"/>
    <mergeCell ref="D10:E10"/>
    <mergeCell ref="H10:J10"/>
    <mergeCell ref="B6:F6"/>
    <mergeCell ref="G6:J6"/>
    <mergeCell ref="A7:E7"/>
    <mergeCell ref="G7:J7"/>
    <mergeCell ref="A8:E8"/>
    <mergeCell ref="B13:C13"/>
    <mergeCell ref="D13:E13"/>
    <mergeCell ref="B14:C14"/>
    <mergeCell ref="D14:E14"/>
    <mergeCell ref="B11:C11"/>
    <mergeCell ref="G42:I42"/>
    <mergeCell ref="G40:J40"/>
    <mergeCell ref="G49:I49"/>
    <mergeCell ref="G50:I50"/>
    <mergeCell ref="G51:I51"/>
    <mergeCell ref="G43:I43"/>
    <mergeCell ref="G44:I44"/>
    <mergeCell ref="G45:I45"/>
    <mergeCell ref="G46:I46"/>
    <mergeCell ref="G47:I47"/>
  </mergeCells>
  <printOptions gridLines="false" gridLinesSet="true" horizontalCentered="true"/>
  <pageMargins left="0.23622047244094" right="0.23622047244094" top="0.2755905511811" bottom="0.19685039370079" header="0.19685039370079" footer="0.11811023622047"/>
  <pageSetup paperSize="9" orientation="portrait" scale="46" fitToHeight="0" fitToWidth="1" pageOrder="downThenOver" r:id="rId1ps"/>
  <rowBreaks count="1" manualBreakCount="1">
    <brk id="53" man="1" max="9"/>
  </rowBreaks>
  <colBreaks count="1" manualBreakCount="1">
    <brk id="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Fireexit_fam</cp:lastModifiedBy>
  <dcterms:created xsi:type="dcterms:W3CDTF">2018-08-06T22:21:41+07:00</dcterms:created>
  <dcterms:modified xsi:type="dcterms:W3CDTF">2021-04-23T16:12:20+07:00</dcterms:modified>
  <dc:title/>
  <dc:description/>
  <dc:subject/>
  <cp:keywords/>
  <cp:category/>
</cp:coreProperties>
</file>